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19" i="1" l="1"/>
  <c r="H17" i="1"/>
  <c r="H9" i="1"/>
  <c r="H7" i="1"/>
  <c r="H6" i="1"/>
</calcChain>
</file>

<file path=xl/sharedStrings.xml><?xml version="1.0" encoding="utf-8"?>
<sst xmlns="http://schemas.openxmlformats.org/spreadsheetml/2006/main" count="80" uniqueCount="54">
  <si>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</si>
  <si>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</si>
  <si>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</si>
  <si>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</si>
  <si>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</si>
  <si>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</si>
  <si>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</si>
  <si>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</si>
  <si>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</si>
  <si>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</si>
  <si>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ARRUDA</t>
  </si>
  <si>
    <t>06985306000120</t>
  </si>
  <si>
    <t>SERVHOST INTERNET LTDA ME</t>
  </si>
  <si>
    <t xml:space="preserve">1º ADITIVO </t>
  </si>
  <si>
    <t>http://hcpgestao.org.br/transparencia/unidades/arruda/contrat-fornecedores-arruda/PJ/SERVHOST/SERVHOSTINTERNETLTDAaditivo.pdf</t>
  </si>
  <si>
    <t>WHITE MARTINS GASES INDUSTRIAIS LTDA</t>
  </si>
  <si>
    <t xml:space="preserve">5ºADITIVO </t>
  </si>
  <si>
    <t>http://hcpgestao-portal.hcpgestao.org.br/storage/contratos/upae-arruda/aditivos/1-ADITIVO%20-%20WHITE%20MARTINS.pdf</t>
  </si>
  <si>
    <t>BRASCON GESTÃO AMBIENTAL LTDA</t>
  </si>
  <si>
    <t xml:space="preserve">2º ADITIVO </t>
  </si>
  <si>
    <t>http://hcpgestao-portal.hcpgestao.org.br/storage/contratos/upae-arruda/aditivos/1-2%C2%BA%20T.A%20-%20BRASCON%20-%20UPAE%20ARRUDA.pdf</t>
  </si>
  <si>
    <t>03613658000167</t>
  </si>
  <si>
    <t>SEQUENCE INFORMÁTICA LTDA</t>
  </si>
  <si>
    <t>http://hcpgestao-portal.hcpgestao.org.br/storage/contratos/upae-arruda/aditivos/1-2%C2%BA%20T.A%20-%20SEQUENCE%20-%20UPAE%20ARRUDA.pdf</t>
  </si>
  <si>
    <t>MV INFORMÁTICA NORDESTE LTDA</t>
  </si>
  <si>
    <t xml:space="preserve">3º ADITIVO </t>
  </si>
  <si>
    <t>http://hcpgestao.org.br/transparencia/unidades/arruda/contrat-fornecedores-arruda/PJ/MV-INFORMATICA/MV-INFORMATICA_22.pdf</t>
  </si>
  <si>
    <t>ÁGUIA SERVIÇOS DE VIGILÂNCIA LTDA</t>
  </si>
  <si>
    <t xml:space="preserve">5º ADITIVO </t>
  </si>
  <si>
    <t>http://hcpgestao-portal.hcpgestao.org.br/storage/contratos/upae-arruda/aditivos/1-5%C2%BA%20T.A%20-%20%C3%81GUIA%20-%20UPAE%20ARRUDA.pdf</t>
  </si>
  <si>
    <t>01699696000159</t>
  </si>
  <si>
    <t>QUALIAGUA LABORATÓRIO E CONS  LTDA</t>
  </si>
  <si>
    <t>http://hcpgestao.org.br/transparencia/unidades/arruda/contrat-fornecedores-arruda/PJ/QUALIAGUA-LABORATORIO/1aditivo.pdf</t>
  </si>
  <si>
    <t>07572579000106</t>
  </si>
  <si>
    <t>CAVALCANTI CARVALHO  ADV ASS</t>
  </si>
  <si>
    <t>http://hcpgestao-portal.hcpgestao.org.br/storage/contratos/upae-arruda/aditivos/1-2%C2%BA%20T.A%20-%20CCA%20-%20UPAE%20ARRUDA.pdf</t>
  </si>
  <si>
    <t>SYNERGIKA COMUNICAÇÃO E GESTÃO  LTDA</t>
  </si>
  <si>
    <t>http://hcpgestao.org.br/transparencia/unidades/arruda/contrat-fornecedores-arruda/PJ/SYNERGICA/SYNERGICA1aditivo.pdf</t>
  </si>
  <si>
    <t>03480539000183</t>
  </si>
  <si>
    <t>SL ENGENHARIA HOSPITALAR LTDA</t>
  </si>
  <si>
    <t>http://hcpgestao.org.br/transparencia/unidades/arruda/contrat-fornecedores-arruda/PJ/SL-ENGENHARIA-HOSPITALAR/2%C2%BA%20T.A%20-%20SL%20ENGENHARIA%20-%20UPAE%20ARRUDA.pdf</t>
  </si>
  <si>
    <t xml:space="preserve">SINTESE - LICENC DE PROG P/ COMPRAS  </t>
  </si>
  <si>
    <t>http://hcpgestao.org.br/transparencia/unidades/arruda/contrat-fornecedores-arruda/PJ/SINTESE/2aditivo.pdf</t>
  </si>
  <si>
    <t>ALEXSANDRA DE GUSMÃO NERES</t>
  </si>
  <si>
    <t xml:space="preserve">4º ADITIVO </t>
  </si>
  <si>
    <t>http://hcpgestao-portal.hcpgestao.org.br/storage/contratos/upae-arruda/aditivos/1-3%C2%BA%20T.A%20-%20CL%C3%89VIA%20-%20UPAE%20ARRUDA.pdf</t>
  </si>
  <si>
    <t>CARVALHO, CHAVES &amp; ALCOFORADO ADVOGADOS ASSOCIADOS</t>
  </si>
  <si>
    <t>02457343000105</t>
  </si>
  <si>
    <t>KEYPPY DEDETIZAÇÕES LTDA - EPP</t>
  </si>
  <si>
    <t>http://hcpgestao.org.br/transparencia/unidades/arruda/contrat-fornecedores-arruda/PJ/KEYPPY-DEDETIZACAO/1%C2%BA%20T.A%20-%20KEYPPY%20-%20ARRUDA.pdf</t>
  </si>
  <si>
    <t>BRASIL DIGITAL TELECOMUNICAÇÕES LTDA</t>
  </si>
  <si>
    <t>http://hcpgestao-portal.hcpgestao.org.br/storage/contratos/upae-arruda/aditivos/1-1%C2%BA%20T.A%20BR%20DIGITAL%20-%20UPAE%20ARRUDA.pdf</t>
  </si>
  <si>
    <t>1TELECOM SERVIÇOS DE TECNOLOGIA EM INTERNET LTDA</t>
  </si>
  <si>
    <t>http://hcpgestao-portal.hcpgestao.org.br/storage/contratos/upae-arruda/aditivos/1-1%C2%BA%20T.A%20-%201TELECOM%20-%20UPAE%20ARRUDA.pdf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</si>
</sst>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0\º"/>
    <numFmt numFmtId="167" formatCode="00000"/>
    <numFmt numFmtId="169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2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9" fontId="8" fillId="0" borderId="0" applyBorder="0" applyProtection="0"/>
    <xf numFmtId="0" fontId="8" fillId="0" borderId="0"/>
    <xf numFmtId="0" fontId="9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10" fillId="0" borderId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  <protection hidden="1"/>
    </xf>
    <xf numFmtId="1" fontId="0" fillId="0" borderId="2" xfId="0" applyNumberFormat="1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Protection="1"/>
    <xf numFmtId="1" fontId="0" fillId="0" borderId="4" xfId="0" applyNumberFormat="1" applyBorder="1" applyProtection="1"/>
    <xf numFmtId="1" fontId="0" fillId="0" borderId="0" xfId="0" applyNumberForma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5" xfId="0" applyBorder="1" applyProtection="1"/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165" fontId="5" fillId="0" borderId="9" xfId="1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165" fontId="5" fillId="0" borderId="9" xfId="1" quotePrefix="1" applyNumberFormat="1" applyFont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166" fontId="0" fillId="0" borderId="9" xfId="0" applyNumberFormat="1" applyFill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vertical="center"/>
      <protection locked="0"/>
    </xf>
    <xf numFmtId="0" fontId="6" fillId="0" borderId="9" xfId="2" applyBorder="1" applyAlignment="1" applyProtection="1">
      <alignment vertical="center"/>
      <protection locked="0"/>
    </xf>
    <xf numFmtId="165" fontId="5" fillId="0" borderId="10" xfId="1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165" fontId="5" fillId="0" borderId="10" xfId="1" applyNumberFormat="1" applyFont="1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vertical="center"/>
      <protection locked="0"/>
    </xf>
    <xf numFmtId="0" fontId="6" fillId="0" borderId="9" xfId="2" applyFill="1" applyBorder="1" applyAlignment="1" applyProtection="1">
      <alignment vertical="center"/>
      <protection locked="0"/>
    </xf>
    <xf numFmtId="0" fontId="0" fillId="0" borderId="0" xfId="0" applyFill="1" applyProtection="1"/>
    <xf numFmtId="165" fontId="5" fillId="0" borderId="9" xfId="1" quotePrefix="1" applyNumberFormat="1" applyFont="1" applyFill="1" applyBorder="1" applyAlignment="1" applyProtection="1">
      <alignment horizontal="center" vertical="center"/>
      <protection locked="0"/>
    </xf>
    <xf numFmtId="165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left" vertical="center"/>
      <protection locked="0"/>
    </xf>
    <xf numFmtId="0" fontId="6" fillId="0" borderId="9" xfId="2" applyFill="1" applyBorder="1" applyAlignment="1" applyProtection="1">
      <protection locked="0"/>
    </xf>
    <xf numFmtId="1" fontId="0" fillId="0" borderId="0" xfId="0" applyNumberFormat="1" applyProtection="1"/>
    <xf numFmtId="166" fontId="0" fillId="0" borderId="0" xfId="0" applyNumberFormat="1" applyAlignment="1" applyProtection="1">
      <alignment horizontal="center"/>
    </xf>
  </cellXfs>
  <cellStyles count="12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Normal 9 2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2.%20DEZEMBRO%202020/PRESTA&#199;&#195;O%20ESCANEADA%2012.2020/13%20PCF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1-3%C2%BA%20T.A%20-%20CL%C3%89VIA%20-%20UPAE%20ARR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9"/>
  <sheetViews>
    <sheetView showGridLines="0" tabSelected="1" zoomScale="90" zoomScaleNormal="90" workbookViewId="0">
      <selection activeCell="C13" sqref="C13"/>
    </sheetView>
  </sheetViews>
  <sheetFormatPr defaultColWidth="8.7109375" defaultRowHeight="12.75" x14ac:dyDescent="0.2"/>
  <cols>
    <col min="1" max="1" width="32" style="36" customWidth="1"/>
    <col min="2" max="2" width="38" style="36" customWidth="1"/>
    <col min="3" max="3" width="33.140625" style="36" customWidth="1"/>
    <col min="4" max="4" width="91.85546875" style="7" bestFit="1" customWidth="1"/>
    <col min="5" max="5" width="27.140625" style="37" customWidth="1"/>
    <col min="6" max="6" width="26" style="7" customWidth="1"/>
    <col min="7" max="7" width="26.85546875" style="7" customWidth="1"/>
    <col min="8" max="8" width="20.7109375" style="7" customWidth="1"/>
    <col min="9" max="9" width="156.140625" style="7" bestFit="1" customWidth="1"/>
    <col min="10" max="16384" width="8.7109375" style="7"/>
  </cols>
  <sheetData>
    <row r="1" spans="1:9" ht="15" x14ac:dyDescent="0.2">
      <c r="A1" s="1" t="s">
        <v>0</v>
      </c>
      <c r="B1" s="2"/>
      <c r="C1" s="3"/>
      <c r="D1" s="4"/>
      <c r="E1" s="5"/>
      <c r="F1" s="4"/>
      <c r="G1" s="4"/>
      <c r="H1" s="4"/>
      <c r="I1" s="6"/>
    </row>
    <row r="2" spans="1:9" x14ac:dyDescent="0.2">
      <c r="A2" s="8"/>
      <c r="B2" s="9"/>
      <c r="C2" s="9"/>
      <c r="D2" s="10"/>
      <c r="E2" s="11"/>
      <c r="F2" s="10"/>
      <c r="G2" s="10"/>
      <c r="H2" s="10"/>
      <c r="I2" s="12"/>
    </row>
    <row r="3" spans="1:9" ht="36" customHeight="1" x14ac:dyDescent="0.2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ht="21" customHeight="1" x14ac:dyDescent="0.2">
      <c r="A4" s="16">
        <v>10894988000567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43405</v>
      </c>
      <c r="G4" s="21">
        <v>44501</v>
      </c>
      <c r="H4" s="22">
        <v>800</v>
      </c>
      <c r="I4" s="23" t="s">
        <v>14</v>
      </c>
    </row>
    <row r="5" spans="1:9" ht="21" customHeight="1" x14ac:dyDescent="0.2">
      <c r="A5" s="16">
        <v>10894988000567</v>
      </c>
      <c r="B5" s="17" t="s">
        <v>10</v>
      </c>
      <c r="C5" s="24">
        <v>24380578002041</v>
      </c>
      <c r="D5" s="19" t="s">
        <v>15</v>
      </c>
      <c r="E5" s="20" t="s">
        <v>16</v>
      </c>
      <c r="F5" s="21">
        <v>43647</v>
      </c>
      <c r="G5" s="21">
        <v>45474</v>
      </c>
      <c r="H5" s="22">
        <v>103.02</v>
      </c>
      <c r="I5" s="23" t="s">
        <v>17</v>
      </c>
    </row>
    <row r="6" spans="1:9" s="30" customFormat="1" ht="21" customHeight="1" x14ac:dyDescent="0.2">
      <c r="A6" s="16">
        <v>10894988000567</v>
      </c>
      <c r="B6" s="25" t="s">
        <v>10</v>
      </c>
      <c r="C6" s="26">
        <v>11863530000180</v>
      </c>
      <c r="D6" s="19" t="s">
        <v>18</v>
      </c>
      <c r="E6" s="20" t="s">
        <v>19</v>
      </c>
      <c r="F6" s="27">
        <v>44075</v>
      </c>
      <c r="G6" s="27">
        <v>44439</v>
      </c>
      <c r="H6" s="28">
        <f>264.83*12</f>
        <v>3177.96</v>
      </c>
      <c r="I6" s="29" t="s">
        <v>20</v>
      </c>
    </row>
    <row r="7" spans="1:9" s="30" customFormat="1" ht="21" customHeight="1" x14ac:dyDescent="0.2">
      <c r="A7" s="16">
        <v>10894988000567</v>
      </c>
      <c r="B7" s="25" t="s">
        <v>10</v>
      </c>
      <c r="C7" s="31" t="s">
        <v>21</v>
      </c>
      <c r="D7" s="19" t="s">
        <v>22</v>
      </c>
      <c r="E7" s="20" t="s">
        <v>19</v>
      </c>
      <c r="F7" s="27">
        <v>42956</v>
      </c>
      <c r="G7" s="27">
        <v>44501</v>
      </c>
      <c r="H7" s="28">
        <f>596.66*12</f>
        <v>7159.92</v>
      </c>
      <c r="I7" s="29" t="s">
        <v>23</v>
      </c>
    </row>
    <row r="8" spans="1:9" s="30" customFormat="1" ht="21" customHeight="1" x14ac:dyDescent="0.2">
      <c r="A8" s="16">
        <v>10894988000567</v>
      </c>
      <c r="B8" s="25" t="s">
        <v>10</v>
      </c>
      <c r="C8" s="32">
        <v>92306257000275</v>
      </c>
      <c r="D8" s="19" t="s">
        <v>24</v>
      </c>
      <c r="E8" s="20" t="s">
        <v>25</v>
      </c>
      <c r="F8" s="27">
        <v>43789</v>
      </c>
      <c r="G8" s="27">
        <v>44520</v>
      </c>
      <c r="H8" s="28">
        <v>8811.8799999999992</v>
      </c>
      <c r="I8" s="29" t="s">
        <v>26</v>
      </c>
    </row>
    <row r="9" spans="1:9" s="30" customFormat="1" ht="21" customHeight="1" x14ac:dyDescent="0.2">
      <c r="A9" s="16">
        <v>10894988000567</v>
      </c>
      <c r="B9" s="25" t="s">
        <v>10</v>
      </c>
      <c r="C9" s="32">
        <v>11516861000143</v>
      </c>
      <c r="D9" s="19" t="s">
        <v>27</v>
      </c>
      <c r="E9" s="20" t="s">
        <v>28</v>
      </c>
      <c r="F9" s="27">
        <v>44105</v>
      </c>
      <c r="G9" s="27">
        <v>44196</v>
      </c>
      <c r="H9" s="28">
        <f>39750.59*12</f>
        <v>477007.07999999996</v>
      </c>
      <c r="I9" s="29" t="s">
        <v>29</v>
      </c>
    </row>
    <row r="10" spans="1:9" s="30" customFormat="1" ht="21" customHeight="1" x14ac:dyDescent="0.2">
      <c r="A10" s="16">
        <v>10894988000567</v>
      </c>
      <c r="B10" s="25" t="s">
        <v>10</v>
      </c>
      <c r="C10" s="31" t="s">
        <v>30</v>
      </c>
      <c r="D10" s="19" t="s">
        <v>31</v>
      </c>
      <c r="E10" s="20" t="s">
        <v>13</v>
      </c>
      <c r="F10" s="27">
        <v>43461</v>
      </c>
      <c r="G10" s="27">
        <v>44557</v>
      </c>
      <c r="H10" s="28">
        <v>372.71</v>
      </c>
      <c r="I10" s="29" t="s">
        <v>32</v>
      </c>
    </row>
    <row r="11" spans="1:9" s="30" customFormat="1" ht="21" customHeight="1" x14ac:dyDescent="0.2">
      <c r="A11" s="16">
        <v>10894988000567</v>
      </c>
      <c r="B11" s="25" t="s">
        <v>10</v>
      </c>
      <c r="C11" s="31" t="s">
        <v>33</v>
      </c>
      <c r="D11" s="19" t="s">
        <v>34</v>
      </c>
      <c r="E11" s="20" t="s">
        <v>19</v>
      </c>
      <c r="F11" s="27">
        <v>43007</v>
      </c>
      <c r="G11" s="27">
        <v>44468</v>
      </c>
      <c r="H11" s="28">
        <v>5000</v>
      </c>
      <c r="I11" s="29" t="s">
        <v>35</v>
      </c>
    </row>
    <row r="12" spans="1:9" s="30" customFormat="1" ht="21" customHeight="1" x14ac:dyDescent="0.2">
      <c r="A12" s="16">
        <v>10894988000567</v>
      </c>
      <c r="B12" s="25" t="s">
        <v>10</v>
      </c>
      <c r="C12" s="32">
        <v>21930311000120</v>
      </c>
      <c r="D12" s="19" t="s">
        <v>36</v>
      </c>
      <c r="E12" s="20" t="s">
        <v>13</v>
      </c>
      <c r="F12" s="27">
        <v>43465</v>
      </c>
      <c r="G12" s="27">
        <v>44561</v>
      </c>
      <c r="H12" s="28">
        <v>1600</v>
      </c>
      <c r="I12" s="29" t="s">
        <v>37</v>
      </c>
    </row>
    <row r="13" spans="1:9" s="30" customFormat="1" ht="21" customHeight="1" x14ac:dyDescent="0.2">
      <c r="A13" s="16">
        <v>10894988000567</v>
      </c>
      <c r="B13" s="25" t="s">
        <v>10</v>
      </c>
      <c r="C13" s="31" t="s">
        <v>38</v>
      </c>
      <c r="D13" s="19" t="s">
        <v>39</v>
      </c>
      <c r="E13" s="20" t="s">
        <v>19</v>
      </c>
      <c r="F13" s="27">
        <v>43435</v>
      </c>
      <c r="G13" s="27">
        <v>44531</v>
      </c>
      <c r="H13" s="28">
        <v>5100</v>
      </c>
      <c r="I13" s="29" t="s">
        <v>40</v>
      </c>
    </row>
    <row r="14" spans="1:9" s="30" customFormat="1" ht="21" customHeight="1" x14ac:dyDescent="0.2">
      <c r="A14" s="16">
        <v>10894988000567</v>
      </c>
      <c r="B14" s="25" t="s">
        <v>10</v>
      </c>
      <c r="C14" s="32">
        <v>16783034000130</v>
      </c>
      <c r="D14" s="19" t="s">
        <v>41</v>
      </c>
      <c r="E14" s="20" t="s">
        <v>19</v>
      </c>
      <c r="F14" s="27">
        <v>43845</v>
      </c>
      <c r="G14" s="27">
        <v>44211</v>
      </c>
      <c r="H14" s="28">
        <v>1200</v>
      </c>
      <c r="I14" s="29" t="s">
        <v>42</v>
      </c>
    </row>
    <row r="15" spans="1:9" s="30" customFormat="1" ht="21" customHeight="1" x14ac:dyDescent="0.2">
      <c r="A15" s="16">
        <v>10894988000567</v>
      </c>
      <c r="B15" s="25" t="s">
        <v>10</v>
      </c>
      <c r="C15" s="32">
        <v>19533734000164</v>
      </c>
      <c r="D15" s="19" t="s">
        <v>43</v>
      </c>
      <c r="E15" s="20" t="s">
        <v>44</v>
      </c>
      <c r="F15" s="27">
        <v>44013</v>
      </c>
      <c r="G15" s="27">
        <v>44227</v>
      </c>
      <c r="H15" s="28">
        <v>410</v>
      </c>
      <c r="I15" s="29" t="s">
        <v>45</v>
      </c>
    </row>
    <row r="16" spans="1:9" s="30" customFormat="1" ht="21" customHeight="1" x14ac:dyDescent="0.2">
      <c r="A16" s="16">
        <v>10894988000567</v>
      </c>
      <c r="B16" s="25" t="s">
        <v>10</v>
      </c>
      <c r="C16" s="32">
        <v>7572579000106</v>
      </c>
      <c r="D16" s="19" t="s">
        <v>46</v>
      </c>
      <c r="E16" s="20" t="s">
        <v>19</v>
      </c>
      <c r="F16" s="27">
        <v>43931</v>
      </c>
      <c r="G16" s="27">
        <v>44469</v>
      </c>
      <c r="H16" s="28">
        <v>5000</v>
      </c>
      <c r="I16" s="29" t="s">
        <v>35</v>
      </c>
    </row>
    <row r="17" spans="1:9" s="30" customFormat="1" ht="21" customHeight="1" x14ac:dyDescent="0.2">
      <c r="A17" s="16">
        <v>10894988000567</v>
      </c>
      <c r="B17" s="25" t="s">
        <v>10</v>
      </c>
      <c r="C17" s="31" t="s">
        <v>47</v>
      </c>
      <c r="D17" s="19" t="s">
        <v>48</v>
      </c>
      <c r="E17" s="20" t="s">
        <v>19</v>
      </c>
      <c r="F17" s="27">
        <v>44067</v>
      </c>
      <c r="G17" s="27">
        <v>44256</v>
      </c>
      <c r="H17" s="28">
        <f>330*12</f>
        <v>3960</v>
      </c>
      <c r="I17" s="29" t="s">
        <v>49</v>
      </c>
    </row>
    <row r="18" spans="1:9" s="30" customFormat="1" ht="21" customHeight="1" x14ac:dyDescent="0.2">
      <c r="A18" s="16">
        <v>10894988000567</v>
      </c>
      <c r="B18" s="25" t="s">
        <v>10</v>
      </c>
      <c r="C18" s="33">
        <v>11966640000177</v>
      </c>
      <c r="D18" s="34" t="s">
        <v>50</v>
      </c>
      <c r="E18" s="20" t="s">
        <v>13</v>
      </c>
      <c r="F18" s="27">
        <v>43922</v>
      </c>
      <c r="G18" s="27">
        <v>44253</v>
      </c>
      <c r="H18" s="28">
        <v>854.71</v>
      </c>
      <c r="I18" s="35" t="s">
        <v>51</v>
      </c>
    </row>
    <row r="19" spans="1:9" s="30" customFormat="1" ht="21" customHeight="1" x14ac:dyDescent="0.2">
      <c r="A19" s="16">
        <v>10894988000567</v>
      </c>
      <c r="B19" s="25" t="s">
        <v>10</v>
      </c>
      <c r="C19" s="33">
        <v>11844663000109</v>
      </c>
      <c r="D19" s="19" t="s">
        <v>52</v>
      </c>
      <c r="E19" s="20" t="s">
        <v>13</v>
      </c>
      <c r="F19" s="27">
        <v>44088</v>
      </c>
      <c r="G19" s="27">
        <v>44452</v>
      </c>
      <c r="H19" s="28">
        <f>900*12</f>
        <v>10800</v>
      </c>
      <c r="I19" s="29" t="s">
        <v>53</v>
      </c>
    </row>
  </sheetData>
  <sheetProtection formatColumns="0" autoFilter="0"/>
  <dataValidations count="1">
    <dataValidation type="list" allowBlank="1" showInputMessage="1" showErrorMessage="1" sqref="B4:B17">
      <formula1>UNIDADES</formula1>
    </dataValidation>
  </dataValidations>
  <hyperlinks>
    <hyperlink ref="I15" r:id="rId1" display="http://hcpgestao-portal.hcpgestao.org.br/storage/contratos/upae-arruda/aditivos/1-3%C2%BA T.A - CL%C3%89VIA - UPAE ARRUDA.pdf"/>
  </hyperlinks>
  <pageMargins left="0.51181102362204722" right="0.51181102362204722" top="0.78740157480314965" bottom="0.78740157480314965" header="0.51181102362204722" footer="0.51181102362204722"/>
  <pageSetup paperSize="9" scale="55" firstPageNumber="0" fitToHeight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2021-02-04T18:34:07Z</dcterms:created>
  <dcterms:modified xsi:type="dcterms:W3CDTF">2021-02-04T18:34:48Z</dcterms:modified>
</cp:coreProperties>
</file>